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ottehesseling/Library/Mobile Documents/com~apple~CloudDocs/specialisatie KCL/Workshops/"/>
    </mc:Choice>
  </mc:AlternateContent>
  <xr:revisionPtr revIDLastSave="0" documentId="13_ncr:1_{FDE181A0-49B1-D947-8324-823293B879BF}" xr6:coauthVersionLast="47" xr6:coauthVersionMax="47" xr10:uidLastSave="{00000000-0000-0000-0000-000000000000}"/>
  <bookViews>
    <workbookView xWindow="0" yWindow="500" windowWidth="28800" windowHeight="15880" activeTab="2" xr2:uid="{3AC7DE6D-97F9-344D-B516-A47DD66D7005}"/>
  </bookViews>
  <sheets>
    <sheet name="onbewerkte data" sheetId="1" r:id="rId1"/>
    <sheet name="bewerkte data" sheetId="2" r:id="rId2"/>
    <sheet name="meta da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F9" i="1"/>
  <c r="E9" i="1"/>
  <c r="D9" i="1"/>
  <c r="C9" i="1"/>
</calcChain>
</file>

<file path=xl/sharedStrings.xml><?xml version="1.0" encoding="utf-8"?>
<sst xmlns="http://schemas.openxmlformats.org/spreadsheetml/2006/main" count="187" uniqueCount="159">
  <si>
    <t xml:space="preserve">Frans Hals museum </t>
  </si>
  <si>
    <t xml:space="preserve"> </t>
  </si>
  <si>
    <t>Rijksmuseum</t>
  </si>
  <si>
    <t>Mauritshuis</t>
  </si>
  <si>
    <t>Jaarverslag Frans Hals Museum 2018</t>
  </si>
  <si>
    <t>Jaarverslag Frans Hals Museum 2017</t>
  </si>
  <si>
    <t>https://www.franshalsmuseum.nl/wp-content/uploads/2019/05/FH_Jaarverslag_2018_DEF.pdf</t>
  </si>
  <si>
    <t>Jaarverslag Frans Hals Museum 2019</t>
  </si>
  <si>
    <t>Jaarverslag Frans Hals Museum 2020</t>
  </si>
  <si>
    <t>Jaarverslag Frans Hals Museum 2021</t>
  </si>
  <si>
    <t>Jaarverslag Rijksmuseum 2017</t>
  </si>
  <si>
    <t>Jaarverslag Rijksmuseum 2018</t>
  </si>
  <si>
    <t>Jaarverslag Rijksmuseum 2019</t>
  </si>
  <si>
    <t>Jaarverslag Rijksmuseum 2020</t>
  </si>
  <si>
    <t>Jaarverslag Rijksmuseum 2021</t>
  </si>
  <si>
    <t>https://www.rijksmuseum.nl/nl/over-ons/wat-we-doen/jaarverslagen</t>
  </si>
  <si>
    <t>Jaarverslag Maurtishuis 2017</t>
  </si>
  <si>
    <t>Jaarverslag Maurtishuis 2018</t>
  </si>
  <si>
    <t>Jaarverslag Maurtishuis 2019</t>
  </si>
  <si>
    <t>Jaarverslag Maurtishuis 2020</t>
  </si>
  <si>
    <t>Jaarverslag Maurtishuis 2021</t>
  </si>
  <si>
    <t>https://www.mauritshuis.nl/over-ons/jaarverslagen/</t>
  </si>
  <si>
    <t>Jaarverslag Teylers museum 2017</t>
  </si>
  <si>
    <t>Jaarverslag Teylers museum 2018</t>
  </si>
  <si>
    <t>Jaarverslag Teylers museum 2019</t>
  </si>
  <si>
    <t>Jaarverslag Teylers museum 2020</t>
  </si>
  <si>
    <t>Jaarverslag Teylers museum 2021</t>
  </si>
  <si>
    <t>https://www.teylersmuseum.nl/nl/over-het-museum/organisatie/wat-we-doen/jaarverslagen/TeylersJaarverslag2017online.pdf</t>
  </si>
  <si>
    <t>Teylers Museum</t>
  </si>
  <si>
    <t>https://www.teylersmuseum.nl/nl/over-het-museum/organisatie/wat-we-doen/jaarverslagen/Teylers2018_Jaarverslag_online.pdf</t>
  </si>
  <si>
    <t>https://www.teylersmuseum.nl/nl/over-het-museum/organisatie/wat-we-doen/jaarverslagen/TeylersMuseumJaarverslag2019.pdf</t>
  </si>
  <si>
    <t>https://www.teylersmuseum.nl/nl/over-het-museum/organisatie/wat-we-doen/jaarverslagen/TeylersJaarverslag_2020.pdf</t>
  </si>
  <si>
    <t>https://www.teylersmuseum.nl/nl/over-het-museum/organisatie/wat-we-doen/jaarverslagen/copy_of_Jaarverslag2021WEBVERSIE.pdf</t>
  </si>
  <si>
    <t>Stedelijk museum</t>
  </si>
  <si>
    <t>Jaarverslag Stedelijk Museum 2017</t>
  </si>
  <si>
    <t>Jaarverslag Stedelijk Museum 2018</t>
  </si>
  <si>
    <t>Jaarverslag Stedelijk Museum 2020</t>
  </si>
  <si>
    <t>Jaarverslag Stedelijk Museum 2019</t>
  </si>
  <si>
    <t>Jaarverslag Stedelijk Museum 2021</t>
  </si>
  <si>
    <t>https://s3-eu-west-1.amazonaws.com/production-static-stedelijk/images/_museum/Jaarverslagen/2017/PwC%20Gestempeld_jaarverslag_Stedelijk%202017.pdf</t>
  </si>
  <si>
    <t>https://s3-eu-west-1.amazonaws.com/production-static-stedelijk/images/_museum/Jaarverslagen/2018/BOEK_jaarverslag_2018_scherm.pdf</t>
  </si>
  <si>
    <t xml:space="preserve">https://s3-eu-west-1.amazonaws.com/production-static-stedelijk/images/_museum/Jaarverslagen/2019/SMA_jaarverslag_2019_DEF_klein_v1.1_3%20juli%202020.pdf </t>
  </si>
  <si>
    <t>https://s3-eu-west-1.amazonaws.com/production-static-stedelijk/images/_museum/Jaarverslagen/2020/Jaarverslag%202020.pdf</t>
  </si>
  <si>
    <t>https://s3-eu-west-1.amazonaws.com/production-static-stedelijk/images/_museum/Jaarverslagen/2021/SMA_jaarverslag_2021_NL_DEF2.pdf</t>
  </si>
  <si>
    <t>Kunstmuseum Den Haag</t>
  </si>
  <si>
    <t>Jaarverslag Kunstmuseum 2017</t>
  </si>
  <si>
    <t>Jaarverslag Kunstmuseum 2018</t>
  </si>
  <si>
    <t>Jaarverslag Kunstmuseum 2019</t>
  </si>
  <si>
    <t>Jaarverslag Kunstmuseum 2020</t>
  </si>
  <si>
    <t>Jaarverslag Kunstmuseum 2021</t>
  </si>
  <si>
    <t>https://www.kunstmuseum.nl/sites/default/files/documents/Museum/Organisatie/Jaarverslag_2020_DEF%5B6180%5D.pdf</t>
  </si>
  <si>
    <t>https://www.kunstmuseum.nl/sites/default/files/documents/Museum/Organisatie/Jaarverslag%202019.pdf</t>
  </si>
  <si>
    <t>https://www.kunstmuseum.nl/sites/default/files/documents/Museum/Organisatie/jaarverslag_2018_DEF.pdf</t>
  </si>
  <si>
    <t>https://www.kunstmuseum.nl/sites/default/files/documents/Museum/Organisatie/jaarverslag_2017_WEB_0.pdf</t>
  </si>
  <si>
    <t>https://www.kunstmuseum.nl/sites/default/files/documents/Museum/Organisatie/Jaarverslag_2021.pdf</t>
  </si>
  <si>
    <t xml:space="preserve">Kunsthal Rotterdam </t>
  </si>
  <si>
    <t>Jaarverslag Kunsthal 2017</t>
  </si>
  <si>
    <t>Jaarverslag Kunsthal 2018</t>
  </si>
  <si>
    <t>Jaarverslag Kunsthal 2019</t>
  </si>
  <si>
    <t>Jaarverslag Kunsthal 2020</t>
  </si>
  <si>
    <t>Jaarverslag Kunsthal 2021</t>
  </si>
  <si>
    <t>https://jaarverslag2017.kunsthal.nl/?_gl=1%2A1pqov56%2A_ga%2AMjE0NjcwMTMxMC4xNjc2MTk3NjE3%2A_ga_P3J55W88WC%2AMTY3NjU1MTM0Ny4yLjAuMTY3NjU1MTM4My4wLjAuMA..</t>
  </si>
  <si>
    <t>https://www.kunsthal.nl/nl/over-de-kunsthal/organisatie/jaarverslagen/</t>
  </si>
  <si>
    <t>https://jaarverslag.kunsthal.nl/wp-content/uploads/2019/05/Jaarverslag-Kunsthal-Rotterdam-2018.pdf</t>
  </si>
  <si>
    <t>https://www.kunsthal.nl/nl/over-de-kunsthal/nieuws/eindejaarsbericht2021/</t>
  </si>
  <si>
    <t>https://anbi.federatiecultuur.nl/wp-content/uploads/2020/05/Jaarverslag-2019.pdf</t>
  </si>
  <si>
    <t>https://www.franshalsmuseum.nl/wp-content/uploads/2022/04/FHM_Jaarverslag_2021.pdf</t>
  </si>
  <si>
    <t>https://www.franshalsmuseum.nl/wp-content/uploads/2021/05/Jaarverslag_2020_Frans-Hals-Museum.pdf</t>
  </si>
  <si>
    <t>https://www.franshalsmuseum.nl/nl/news/jaarverslag-2019/</t>
  </si>
  <si>
    <t xml:space="preserve"> https://www.franshalsmuseum.nl/wp-content/uploads/2018/05/DEF_Jaarverslag-2017.pdf</t>
  </si>
  <si>
    <t>Kroller Muller Museum</t>
  </si>
  <si>
    <t>Jaarverslag Kroller Muller 2017</t>
  </si>
  <si>
    <t>Jaarverslag Kroller Muller 2018</t>
  </si>
  <si>
    <t>Jaarverslag Kroller Muller 2019</t>
  </si>
  <si>
    <t>Jaarverslag Kroller Muller 2020</t>
  </si>
  <si>
    <t>Jaarverslag Kroller Muller 2021</t>
  </si>
  <si>
    <t>https://krollermuller.nl/media/20180426_jaarrapport_2017_stichting_kroller-muller_museum_gewaarmerkt.pdf</t>
  </si>
  <si>
    <t>https://krollermuller.nl/media/20190328_jaarrapport_2018_stichting_kroller-muller_museum_gewaarmerkt.pdf</t>
  </si>
  <si>
    <t>https://krollermuller.nl/media/20210331_jaarrapport_2020_stichting_kroller-muller_museum_gewaarmerkt.pdf</t>
  </si>
  <si>
    <t>Singer Laren</t>
  </si>
  <si>
    <t>Jaarverslag Singer Laren 2017</t>
  </si>
  <si>
    <t>Jaarverslag Singer Laren 2018</t>
  </si>
  <si>
    <t>Jaarverslag Singer Laren 2019</t>
  </si>
  <si>
    <t>Jaarverslag Singer Laren 2020</t>
  </si>
  <si>
    <t>Jaarverslag Singer Laren 2021</t>
  </si>
  <si>
    <t>https://www.singerlaren.nl/cms_files/File/Jaarverslagen/Singer%20Jaarverslag%202017.pdf</t>
  </si>
  <si>
    <t>https://www.singerlaren.nl/cms_files/File/Jaarverslagen/Jaarverslag%202018%20Singer%20Laren.pdf</t>
  </si>
  <si>
    <t>https://www.singerlaren.nl/cms_files/File/Jaarverslag_2019_lr_definitief.pdf</t>
  </si>
  <si>
    <t>https://www.singerlaren.nl/cms_files/File/Jaarverslag_over_2020.pdf</t>
  </si>
  <si>
    <t>https://www.singerlaren.nl/cms_files/File/Singer%20Jaarverslag_2021_lw.pdf</t>
  </si>
  <si>
    <t>totaal</t>
  </si>
  <si>
    <t>Jaarverslag Groninger Museum 2017</t>
  </si>
  <si>
    <t>Jaarverslag Groninger Museum 2018</t>
  </si>
  <si>
    <t>Jaarverslag Groninger Museum 2019</t>
  </si>
  <si>
    <t>Jaarverslag Groninger Museum 2020</t>
  </si>
  <si>
    <t>Jaarverslag Groninger Museum 2021</t>
  </si>
  <si>
    <t>Groninger Museum</t>
  </si>
  <si>
    <t>https://www.groningermuseum.nl/media/2/Downloads/GM_JV2017__lr.pdf</t>
  </si>
  <si>
    <t>https://www.groningermuseum.nl/media/2/Downloads/Jaarverslag-2018.pdf</t>
  </si>
  <si>
    <t>https://www.groningermuseum.nl/media/2/Downloads/GM_JV_2019.pdf</t>
  </si>
  <si>
    <t>https://www.groningermuseum.nl/media/2/Downloads/GM_JV_2020_web.pdf</t>
  </si>
  <si>
    <t>https://www.groningermuseum.nl/media/2/Downloads/GM_JV_2021-online-def.pdf</t>
  </si>
  <si>
    <t>Jaarverslag Fundatie 2017</t>
  </si>
  <si>
    <t>Jaarverslag Fundatie 2018</t>
  </si>
  <si>
    <t>Jaarverslag Fundatie 2019</t>
  </si>
  <si>
    <t>Jaarverslag Fundatie 2020</t>
  </si>
  <si>
    <t>Jaarverslag Fundatie 2021</t>
  </si>
  <si>
    <t>Museum De Fundatie Zwolle</t>
  </si>
  <si>
    <t>https://www.museumdefundatie.nl/user/file/jaarverslag_mdf_2017.pdf</t>
  </si>
  <si>
    <t>https://www.museumdefundatie.nl/user/file/jaarverslag_mdf_2018_v2.pdf</t>
  </si>
  <si>
    <t>https://www.museumdefundatie.nl/user/file/jaarverslag_mdf_2019_2.pdf</t>
  </si>
  <si>
    <t>https://www.museumdefundatie.nl/user/file/mus6502_jaarverslag_mdf_2020_v7_lowres.pdf</t>
  </si>
  <si>
    <t>Lakenhal</t>
  </si>
  <si>
    <t xml:space="preserve">Rembrandthuis </t>
  </si>
  <si>
    <t>Jaarverslag Rembrandthuis 2017</t>
  </si>
  <si>
    <t>Jaarverslag Rembrandthuis 2018</t>
  </si>
  <si>
    <t>Jaarverslag Rembrandthuis 2019</t>
  </si>
  <si>
    <t>Jaarverslag Rembrandthuis 2020</t>
  </si>
  <si>
    <t>Jaarverslag Rembrandthuis 2021</t>
  </si>
  <si>
    <t>https://www.museumdefundatie.nl/user/file/mus6957_jaarverslag_mdf_2021_v6_web.pdf</t>
  </si>
  <si>
    <t>https://www.rembrandthuis.nl/wp-content/uploads/2019/07/rembrandthuis-jv-2018-digitaal-1.pdf?_gl=1*pwgqvj*_ga*MTk0ODY1MTI3My4xNjc2ODkyMjYw*_up*MQ..</t>
  </si>
  <si>
    <t>https://www.rembrandthuis.nl/wp-content/uploads/2018/06/Museum-Het-Rembrandthuis-Jaarverslag-2017.pdf?_gl=1*1gslgm8*_ga*MTk0ODY1MTI3My4xNjc2ODkyMjYw*_up*MQ..</t>
  </si>
  <si>
    <t>https://www.rembrandthuis.nl/wp-content/uploads/2020/07/rembrandthuis-jv-2019-llr.pdf?_gl=1*1gslgm8*_ga*MTk0ODY1MTI3My4xNjc2ODkyMjYw*_up*MQ..</t>
  </si>
  <si>
    <t>https://www.rembrandthuis.nl/wp-content/uploads/2021/08/rembrandthuis-jv-2020-llr.pdf?_gl=1*191fuow*_ga*MTk0ODY1MTI3My4xNjc2ODkyMjYw*_up*MQ..</t>
  </si>
  <si>
    <t>https://www.rembrandthuis.nl/wp-content/uploads/2022/06/rembrandthuis-jv-2021-lr.pdf?_gl=1*1l7qfs6*_ga*MTk0ODY1MTI3My4xNjc2ODkyMjYw*_up*MQ..</t>
  </si>
  <si>
    <t>Jaarverslag Lakenhal 2017</t>
  </si>
  <si>
    <t>Jaarverslag Lakenhal 2019</t>
  </si>
  <si>
    <t>https://storage.googleapis.com/production-attachments/c3bfed1f164bc3874500b2c9aa26ddce5c7aa0a5.pdf?1580116439</t>
  </si>
  <si>
    <t>https://storage.googleapis.com/production-attachments/e56ec028ae2001f2a9465af6aa6bbc73eb4d47da.pdf?1668780473</t>
  </si>
  <si>
    <t>restauratie</t>
  </si>
  <si>
    <t>Teylers museum</t>
  </si>
  <si>
    <t>Frans Hals museum</t>
  </si>
  <si>
    <t>Rembrandthuis</t>
  </si>
  <si>
    <t>Kunsthal Rotterdam</t>
  </si>
  <si>
    <t>Kroller Muller</t>
  </si>
  <si>
    <t xml:space="preserve">Groninger Museum </t>
  </si>
  <si>
    <t>Stedelijk museum Ams</t>
  </si>
  <si>
    <t>% afname</t>
  </si>
  <si>
    <t>Dordrechts Museum</t>
  </si>
  <si>
    <t>Jaarverslag Dordrechts museum 2019</t>
  </si>
  <si>
    <t>Jaarverslag Dordrechts museum 2020</t>
  </si>
  <si>
    <t>Nieuwsartikel</t>
  </si>
  <si>
    <t>https://www.rtvdordrecht.nl/nieuws/nieuws/dordrechts-museum-trekt-evenveel-bezoekers-als-voor-corona</t>
  </si>
  <si>
    <t>Jaarverslag Dordrechts museum 2021</t>
  </si>
  <si>
    <t>https://www.dordrechtsmuseum.nl/media/documents/Jaarverslag_DM_2019_6-002.pdf</t>
  </si>
  <si>
    <t>https://www.dordrechtsmuseum.nl/media/documents/Jaarverslag_DM_2020_DEF.pdf</t>
  </si>
  <si>
    <t>Stedelijk Museum</t>
  </si>
  <si>
    <t>https://www.dordrechtsmuseum.nl/media/documents/DM_Jaarverslag_DM_2021_DEF.pdf</t>
  </si>
  <si>
    <t>Bezoekerscijfers Van Gogh 2021</t>
  </si>
  <si>
    <t>Bezoekerscijfers Van Gogh 2020</t>
  </si>
  <si>
    <t>Bezoekerscijfers Van Gogh 2022</t>
  </si>
  <si>
    <t>Van Gogh Museum</t>
  </si>
  <si>
    <t>https://www.vangoghmuseum.nl/nl/over/nieuws-en-pers/nieuws/van-gogh-museum-verwelkomt-366359-bezoekers-in-2021</t>
  </si>
  <si>
    <t>Rijksmusem</t>
  </si>
  <si>
    <t xml:space="preserve">Mauritshuis </t>
  </si>
  <si>
    <t>https://www.vangoghmuseum.nl/nl/over/nieuws-en-pers/persberichten/van-gogh-museum-2019-aantal-nederlandse-bezoekers-blijft-stijgen</t>
  </si>
  <si>
    <t>Procentuele toename tussen 2020 en 2022</t>
  </si>
  <si>
    <t xml:space="preserve">Rijksmusem </t>
  </si>
  <si>
    <t>Dordrecht Museum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</si>
</sst>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 (Hoofdtekst)"/>
    </font>
    <font>
      <u/>
      <sz val="12"/>
      <color theme="10"/>
      <name val="Calibri"/>
      <family val="2"/>
      <scheme val="minor"/>
    </font>
    <font>
      <sz val="12"/>
      <color rgb="FF20212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4D515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3" fontId="0" fillId="0" borderId="0" xfId="0" applyNumberFormat="1"/>
    <xf numFmtId="0" fontId="3" fillId="0" borderId="0" xfId="1"/>
    <xf numFmtId="0" fontId="1" fillId="0" borderId="0" xfId="0" applyFont="1"/>
    <xf numFmtId="3" fontId="4" fillId="0" borderId="0" xfId="0" applyNumberFormat="1" applyFont="1"/>
    <xf numFmtId="0" fontId="5" fillId="0" borderId="0" xfId="0" applyFont="1"/>
    <xf numFmtId="0" fontId="6" fillId="0" borderId="0" xfId="0" applyFont="1"/>
    <xf numFmtId="3" fontId="5" fillId="0" borderId="0" xfId="0" applyNumberFormat="1" applyFont="1"/>
    <xf numFmtId="3" fontId="5" fillId="0" borderId="0" xfId="0" applyNumberFormat="1" applyFont="1" applyAlignment="1">
      <alignment vertical="center"/>
    </xf>
    <xf numFmtId="9" fontId="0" fillId="0" borderId="0" xfId="0" applyNumberFormat="1"/>
    <xf numFmtId="3" fontId="7" fillId="0" borderId="0" xfId="0" applyNumberFormat="1" applyFon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jaarverslag2017.kunsthal.nl/?_gl=1%2A1pqov56%2A_ga%2AMjE0NjcwMTMxMC4xNjc2MTk3NjE3%2A_ga_P3J55W88WC%2AMTY3NjU1MTM0Ny4yLjAuMTY3NjU1MTM4My4wLjAuMA.." TargetMode="External"/><Relationship Id="rId21" Type="http://schemas.openxmlformats.org/officeDocument/2006/relationships/hyperlink" Target="https://www.kunstmuseum.nl/sites/default/files/documents/Museum/Organisatie/Jaarverslag_2020_DEF%5B6180%5D.pdf" TargetMode="External"/><Relationship Id="rId34" Type="http://schemas.openxmlformats.org/officeDocument/2006/relationships/hyperlink" Target="https://krollermuller.nl/media/20180426_jaarrapport_2017_stichting_kroller-muller_museum_gewaarmerkt.pdf" TargetMode="External"/><Relationship Id="rId42" Type="http://schemas.openxmlformats.org/officeDocument/2006/relationships/hyperlink" Target="https://www.singerlaren.nl/cms_files/File/Singer%20Jaarverslag_2021_lw.pdf" TargetMode="External"/><Relationship Id="rId47" Type="http://schemas.openxmlformats.org/officeDocument/2006/relationships/hyperlink" Target="https://www.groningermuseum.nl/media/2/Downloads/GM_JV_2021-online-def.pdf" TargetMode="External"/><Relationship Id="rId50" Type="http://schemas.openxmlformats.org/officeDocument/2006/relationships/hyperlink" Target="https://www.museumdefundatie.nl/user/file/jaarverslag_mdf_2019_2.pdf" TargetMode="External"/><Relationship Id="rId55" Type="http://schemas.openxmlformats.org/officeDocument/2006/relationships/hyperlink" Target="https://www.rembrandthuis.nl/wp-content/uploads/2020/07/rembrandthuis-jv-2019-llr.pdf?_gl=1*1gslgm8*_ga*MTk0ODY1MTI3My4xNjc2ODkyMjYw*_up*MQ.." TargetMode="External"/><Relationship Id="rId63" Type="http://schemas.openxmlformats.org/officeDocument/2006/relationships/hyperlink" Target="https://storage.googleapis.com/production-attachments/e56ec028ae2001f2a9465af6aa6bbc73eb4d47da.pdf?1668780473" TargetMode="External"/><Relationship Id="rId7" Type="http://schemas.openxmlformats.org/officeDocument/2006/relationships/hyperlink" Target="https://www.mauritshuis.nl/over-ons/jaarverslagen/" TargetMode="External"/><Relationship Id="rId2" Type="http://schemas.openxmlformats.org/officeDocument/2006/relationships/hyperlink" Target="https://www.rijksmuseum.nl/nl/over-ons/wat-we-doen/jaarverslagen" TargetMode="External"/><Relationship Id="rId16" Type="http://schemas.openxmlformats.org/officeDocument/2006/relationships/hyperlink" Target="https://www.teylersmuseum.nl/nl/over-het-museum/organisatie/wat-we-doen/jaarverslagen/copy_of_Jaarverslag2021WEBVERSIE.pdf" TargetMode="External"/><Relationship Id="rId29" Type="http://schemas.openxmlformats.org/officeDocument/2006/relationships/hyperlink" Target="https://www.kunsthal.nl/nl/over-de-kunsthal/nieuws/eindejaarsbericht2021/" TargetMode="External"/><Relationship Id="rId11" Type="http://schemas.openxmlformats.org/officeDocument/2006/relationships/hyperlink" Target="https://www.mauritshuis.nl/over-ons/jaarverslagen/" TargetMode="External"/><Relationship Id="rId24" Type="http://schemas.openxmlformats.org/officeDocument/2006/relationships/hyperlink" Target="https://www.kunstmuseum.nl/sites/default/files/documents/Museum/Organisatie/jaarverslag_2017_WEB_0.pdf" TargetMode="External"/><Relationship Id="rId32" Type="http://schemas.openxmlformats.org/officeDocument/2006/relationships/hyperlink" Target="https://www.franshalsmuseum.nl/wp-content/uploads/2021/05/Jaarverslag_2020_Frans-Hals-Museum.pdf" TargetMode="External"/><Relationship Id="rId37" Type="http://schemas.openxmlformats.org/officeDocument/2006/relationships/hyperlink" Target="https://krollermuller.nl/media/20210331_jaarrapport_2020_stichting_kroller-muller_museum_gewaarmerkt.pdf" TargetMode="External"/><Relationship Id="rId40" Type="http://schemas.openxmlformats.org/officeDocument/2006/relationships/hyperlink" Target="https://www.singerlaren.nl/cms_files/File/Jaarverslag_2019_lr_definitief.pdf" TargetMode="External"/><Relationship Id="rId45" Type="http://schemas.openxmlformats.org/officeDocument/2006/relationships/hyperlink" Target="https://www.groningermuseum.nl/media/2/Downloads/GM_JV_2019.pdf" TargetMode="External"/><Relationship Id="rId53" Type="http://schemas.openxmlformats.org/officeDocument/2006/relationships/hyperlink" Target="https://www.rembrandthuis.nl/wp-content/uploads/2019/07/rembrandthuis-jv-2018-digitaal-1.pdf?_gl=1*pwgqvj*_ga*MTk0ODY1MTI3My4xNjc2ODkyMjYw*_up*MQ.." TargetMode="External"/><Relationship Id="rId58" Type="http://schemas.openxmlformats.org/officeDocument/2006/relationships/hyperlink" Target="https://storage.googleapis.com/production-attachments/c3bfed1f164bc3874500b2c9aa26ddce5c7aa0a5.pdf?1580116439" TargetMode="External"/><Relationship Id="rId66" Type="http://schemas.openxmlformats.org/officeDocument/2006/relationships/hyperlink" Target="https://www.vangoghmuseum.nl/nl/over/nieuws-en-pers/persberichten/van-gogh-museum-2019-aantal-nederlandse-bezoekers-blijft-stijgen" TargetMode="External"/><Relationship Id="rId5" Type="http://schemas.openxmlformats.org/officeDocument/2006/relationships/hyperlink" Target="https://www.rijksmuseum.nl/nl/over-ons/wat-we-doen/jaarverslagen" TargetMode="External"/><Relationship Id="rId61" Type="http://schemas.openxmlformats.org/officeDocument/2006/relationships/hyperlink" Target="https://www.dordrechtsmuseum.nl/media/documents/Jaarverslag_DM_2020_DEF.pdf" TargetMode="External"/><Relationship Id="rId19" Type="http://schemas.openxmlformats.org/officeDocument/2006/relationships/hyperlink" Target="https://s3-eu-west-1.amazonaws.com/production-static-stedelijk/images/_museum/Jaarverslagen/2020/Jaarverslag%202020.pdf" TargetMode="External"/><Relationship Id="rId14" Type="http://schemas.openxmlformats.org/officeDocument/2006/relationships/hyperlink" Target="https://www.teylersmuseum.nl/nl/over-het-museum/organisatie/wat-we-doen/jaarverslagen/TeylersMuseumJaarverslag2019.pdf" TargetMode="External"/><Relationship Id="rId22" Type="http://schemas.openxmlformats.org/officeDocument/2006/relationships/hyperlink" Target="https://www.kunstmuseum.nl/sites/default/files/documents/Museum/Organisatie/Jaarverslag%202019.pdf" TargetMode="External"/><Relationship Id="rId27" Type="http://schemas.openxmlformats.org/officeDocument/2006/relationships/hyperlink" Target="https://www.kunsthal.nl/nl/over-de-kunsthal/organisatie/jaarverslagen/" TargetMode="External"/><Relationship Id="rId30" Type="http://schemas.openxmlformats.org/officeDocument/2006/relationships/hyperlink" Target="https://anbi.federatiecultuur.nl/wp-content/uploads/2020/05/Jaarverslag-2019.pdf" TargetMode="External"/><Relationship Id="rId35" Type="http://schemas.openxmlformats.org/officeDocument/2006/relationships/hyperlink" Target="https://krollermuller.nl/media/20190328_jaarrapport_2018_stichting_kroller-muller_museum_gewaarmerkt.pdf" TargetMode="External"/><Relationship Id="rId43" Type="http://schemas.openxmlformats.org/officeDocument/2006/relationships/hyperlink" Target="https://www.groningermuseum.nl/media/2/Downloads/GM_JV2017__lr.pdf" TargetMode="External"/><Relationship Id="rId48" Type="http://schemas.openxmlformats.org/officeDocument/2006/relationships/hyperlink" Target="https://www.museumdefundatie.nl/user/file/jaarverslag_mdf_2017.pdf" TargetMode="External"/><Relationship Id="rId56" Type="http://schemas.openxmlformats.org/officeDocument/2006/relationships/hyperlink" Target="https://www.rembrandthuis.nl/wp-content/uploads/2021/08/rembrandthuis-jv-2020-llr.pdf?_gl=1*191fuow*_ga*MTk0ODY1MTI3My4xNjc2ODkyMjYw*_up*MQ.." TargetMode="External"/><Relationship Id="rId64" Type="http://schemas.openxmlformats.org/officeDocument/2006/relationships/hyperlink" Target="https://www.vangoghmuseum.nl/nl/over/nieuws-en-pers/nieuws/van-gogh-museum-verwelkomt-366359-bezoekers-in-2021" TargetMode="External"/><Relationship Id="rId8" Type="http://schemas.openxmlformats.org/officeDocument/2006/relationships/hyperlink" Target="https://www.mauritshuis.nl/over-ons/jaarverslagen/" TargetMode="External"/><Relationship Id="rId51" Type="http://schemas.openxmlformats.org/officeDocument/2006/relationships/hyperlink" Target="https://www.museumdefundatie.nl/user/file/mus6502_jaarverslag_mdf_2020_v7_lowres.pdf" TargetMode="External"/><Relationship Id="rId3" Type="http://schemas.openxmlformats.org/officeDocument/2006/relationships/hyperlink" Target="https://www.rijksmuseum.nl/nl/over-ons/wat-we-doen/jaarverslagen" TargetMode="External"/><Relationship Id="rId12" Type="http://schemas.openxmlformats.org/officeDocument/2006/relationships/hyperlink" Target="https://www.teylersmuseum.nl/nl/over-het-museum/organisatie/wat-we-doen/jaarverslagen/TeylersJaarverslag2017online.pdf" TargetMode="External"/><Relationship Id="rId17" Type="http://schemas.openxmlformats.org/officeDocument/2006/relationships/hyperlink" Target="https://s3-eu-west-1.amazonaws.com/production-static-stedelijk/images/_museum/Jaarverslagen/2018/BOEK_jaarverslag_2018_scherm.pdf" TargetMode="External"/><Relationship Id="rId25" Type="http://schemas.openxmlformats.org/officeDocument/2006/relationships/hyperlink" Target="https://www.kunstmuseum.nl/sites/default/files/documents/Museum/Organisatie/Jaarverslag_2021.pdf" TargetMode="External"/><Relationship Id="rId33" Type="http://schemas.openxmlformats.org/officeDocument/2006/relationships/hyperlink" Target="https://www.franshalsmuseum.nl/nl/news/jaarverslag-2019/" TargetMode="External"/><Relationship Id="rId38" Type="http://schemas.openxmlformats.org/officeDocument/2006/relationships/hyperlink" Target="https://www.singerlaren.nl/cms_files/File/Jaarverslagen/Singer%20Jaarverslag%202017.pdf" TargetMode="External"/><Relationship Id="rId46" Type="http://schemas.openxmlformats.org/officeDocument/2006/relationships/hyperlink" Target="https://www.groningermuseum.nl/media/2/Downloads/GM_JV_2020_web.pdf" TargetMode="External"/><Relationship Id="rId59" Type="http://schemas.openxmlformats.org/officeDocument/2006/relationships/hyperlink" Target="https://www.rtvdordrecht.nl/nieuws/nieuws/dordrechts-museum-trekt-evenveel-bezoekers-als-voor-corona" TargetMode="External"/><Relationship Id="rId20" Type="http://schemas.openxmlformats.org/officeDocument/2006/relationships/hyperlink" Target="https://s3-eu-west-1.amazonaws.com/production-static-stedelijk/images/_museum/Jaarverslagen/2021/SMA_jaarverslag_2021_NL_DEF2.pdf" TargetMode="External"/><Relationship Id="rId41" Type="http://schemas.openxmlformats.org/officeDocument/2006/relationships/hyperlink" Target="https://www.singerlaren.nl/cms_files/File/Jaarverslag_over_2020.pdf" TargetMode="External"/><Relationship Id="rId54" Type="http://schemas.openxmlformats.org/officeDocument/2006/relationships/hyperlink" Target="https://www.rembrandthuis.nl/wp-content/uploads/2018/06/Museum-Het-Rembrandthuis-Jaarverslag-2017.pdf?_gl=1*1gslgm8*_ga*MTk0ODY1MTI3My4xNjc2ODkyMjYw*_up*MQ.." TargetMode="External"/><Relationship Id="rId62" Type="http://schemas.openxmlformats.org/officeDocument/2006/relationships/hyperlink" Target="https://www.dordrechtsmuseum.nl/media/documents/DM_Jaarverslag_DM_2021_DEF.pdf" TargetMode="External"/><Relationship Id="rId1" Type="http://schemas.openxmlformats.org/officeDocument/2006/relationships/hyperlink" Target="https://www.franshalsmuseum.nl/wp-content/uploads/2019/05/FH_Jaarverslag_2018_DEF.pdf" TargetMode="External"/><Relationship Id="rId6" Type="http://schemas.openxmlformats.org/officeDocument/2006/relationships/hyperlink" Target="https://www.rijksmuseum.nl/nl/over-ons/wat-we-doen/jaarverslagen" TargetMode="External"/><Relationship Id="rId15" Type="http://schemas.openxmlformats.org/officeDocument/2006/relationships/hyperlink" Target="https://www.teylersmuseum.nl/nl/over-het-museum/organisatie/wat-we-doen/jaarverslagen/TeylersJaarverslag_2020.pdf" TargetMode="External"/><Relationship Id="rId23" Type="http://schemas.openxmlformats.org/officeDocument/2006/relationships/hyperlink" Target="https://www.kunstmuseum.nl/sites/default/files/documents/Museum/Organisatie/jaarverslag_2018_DEF.pdf" TargetMode="External"/><Relationship Id="rId28" Type="http://schemas.openxmlformats.org/officeDocument/2006/relationships/hyperlink" Target="https://jaarverslag.kunsthal.nl/wp-content/uploads/2019/05/Jaarverslag-Kunsthal-Rotterdam-2018.pdf" TargetMode="External"/><Relationship Id="rId36" Type="http://schemas.openxmlformats.org/officeDocument/2006/relationships/hyperlink" Target="https://krollermuller.nl/media/20210331_jaarrapport_2020_stichting_kroller-muller_museum_gewaarmerkt.pdf" TargetMode="External"/><Relationship Id="rId49" Type="http://schemas.openxmlformats.org/officeDocument/2006/relationships/hyperlink" Target="https://www.museumdefundatie.nl/user/file/jaarverslag_mdf_2018_v2.pdf" TargetMode="External"/><Relationship Id="rId57" Type="http://schemas.openxmlformats.org/officeDocument/2006/relationships/hyperlink" Target="https://www.rembrandthuis.nl/wp-content/uploads/2022/06/rembrandthuis-jv-2021-lr.pdf?_gl=1*1l7qfs6*_ga*MTk0ODY1MTI3My4xNjc2ODkyMjYw*_up*MQ.." TargetMode="External"/><Relationship Id="rId10" Type="http://schemas.openxmlformats.org/officeDocument/2006/relationships/hyperlink" Target="https://www.mauritshuis.nl/over-ons/jaarverslagen/" TargetMode="External"/><Relationship Id="rId31" Type="http://schemas.openxmlformats.org/officeDocument/2006/relationships/hyperlink" Target="https://www.franshalsmuseum.nl/wp-content/uploads/2022/04/FHM_Jaarverslag_2021.pdf" TargetMode="External"/><Relationship Id="rId44" Type="http://schemas.openxmlformats.org/officeDocument/2006/relationships/hyperlink" Target="https://www.groningermuseum.nl/media/2/Downloads/Jaarverslag-2018.pdf" TargetMode="External"/><Relationship Id="rId52" Type="http://schemas.openxmlformats.org/officeDocument/2006/relationships/hyperlink" Target="https://www.museumdefundatie.nl/user/file/mus6957_jaarverslag_mdf_2021_v6_web.pdf" TargetMode="External"/><Relationship Id="rId60" Type="http://schemas.openxmlformats.org/officeDocument/2006/relationships/hyperlink" Target="https://www.dordrechtsmuseum.nl/media/documents/Jaarverslag_DM_2019_6-002.pdf" TargetMode="External"/><Relationship Id="rId65" Type="http://schemas.openxmlformats.org/officeDocument/2006/relationships/hyperlink" Target="https://www.vangoghmuseum.nl/nl/over/nieuws-en-pers/nieuws/van-gogh-museum-verwelkomt-366359-bezoekers-in-2021" TargetMode="External"/><Relationship Id="rId4" Type="http://schemas.openxmlformats.org/officeDocument/2006/relationships/hyperlink" Target="https://www.rijksmuseum.nl/nl/over-ons/wat-we-doen/jaarverslagen" TargetMode="External"/><Relationship Id="rId9" Type="http://schemas.openxmlformats.org/officeDocument/2006/relationships/hyperlink" Target="https://www.mauritshuis.nl/over-ons/jaarverslagen/" TargetMode="External"/><Relationship Id="rId13" Type="http://schemas.openxmlformats.org/officeDocument/2006/relationships/hyperlink" Target="https://www.teylersmuseum.nl/nl/over-het-museum/organisatie/wat-we-doen/jaarverslagen/Teylers2018_Jaarverslag_online.pdf" TargetMode="External"/><Relationship Id="rId18" Type="http://schemas.openxmlformats.org/officeDocument/2006/relationships/hyperlink" Target="https://s3-eu-west-1.amazonaws.com/production-static-stedelijk/images/_museum/Jaarverslagen/2019/SMA_jaarverslag_2019_DEF_klein_v1.1_3%20juli%202020.pdf" TargetMode="External"/><Relationship Id="rId39" Type="http://schemas.openxmlformats.org/officeDocument/2006/relationships/hyperlink" Target="https://www.singerlaren.nl/cms_files/File/Jaarverslagen/Jaarverslag%202018%20Singer%20Lar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446F9-9274-5C44-8D47-B3F7BF88DB99}">
  <dimension ref="A1:H44"/>
  <sheetViews>
    <sheetView topLeftCell="A24" workbookViewId="0">
      <selection activeCell="J51" sqref="J51"/>
    </sheetView>
  </sheetViews>
  <sheetFormatPr baseColWidth="10" defaultRowHeight="16" x14ac:dyDescent="0.2"/>
  <cols>
    <col min="4" max="4" width="14.33203125" bestFit="1" customWidth="1"/>
  </cols>
  <sheetData>
    <row r="1" spans="1:8" x14ac:dyDescent="0.2">
      <c r="A1" s="6" t="s">
        <v>1</v>
      </c>
      <c r="B1" s="6"/>
      <c r="C1" s="7">
        <v>2017</v>
      </c>
      <c r="D1" s="7">
        <v>2018</v>
      </c>
      <c r="E1" s="7">
        <v>2019</v>
      </c>
      <c r="F1" s="7">
        <v>2020</v>
      </c>
      <c r="G1" s="7">
        <v>2021</v>
      </c>
      <c r="H1" s="7">
        <v>2022</v>
      </c>
    </row>
    <row r="2" spans="1:8" x14ac:dyDescent="0.2">
      <c r="A2" s="7" t="s">
        <v>0</v>
      </c>
      <c r="B2" s="7"/>
      <c r="C2" s="8">
        <v>150802</v>
      </c>
      <c r="D2" s="8">
        <v>133484</v>
      </c>
      <c r="E2" s="8">
        <v>134009</v>
      </c>
      <c r="F2" s="8">
        <v>41590</v>
      </c>
      <c r="G2" s="8">
        <v>38876</v>
      </c>
    </row>
    <row r="3" spans="1:8" x14ac:dyDescent="0.2">
      <c r="A3" s="7" t="s">
        <v>2</v>
      </c>
      <c r="B3" s="7"/>
      <c r="C3" s="8">
        <v>2148304</v>
      </c>
      <c r="D3" s="8">
        <v>2300000</v>
      </c>
      <c r="E3" s="8">
        <v>2678393</v>
      </c>
      <c r="F3" s="11">
        <v>675000</v>
      </c>
      <c r="G3" s="8">
        <v>623923</v>
      </c>
      <c r="H3" s="2">
        <v>1700000</v>
      </c>
    </row>
    <row r="4" spans="1:8" x14ac:dyDescent="0.2">
      <c r="A4" s="7" t="s">
        <v>3</v>
      </c>
      <c r="B4" s="6"/>
      <c r="C4" s="8">
        <v>417227</v>
      </c>
      <c r="D4" s="8">
        <v>416334</v>
      </c>
      <c r="E4" s="9">
        <v>481667</v>
      </c>
      <c r="F4" s="8">
        <v>138916</v>
      </c>
      <c r="G4" s="9">
        <v>113000</v>
      </c>
      <c r="H4" s="2">
        <v>400000</v>
      </c>
    </row>
    <row r="5" spans="1:8" x14ac:dyDescent="0.2">
      <c r="A5" s="7" t="s">
        <v>138</v>
      </c>
      <c r="B5" s="6"/>
      <c r="C5" s="8"/>
      <c r="D5" s="5"/>
      <c r="E5" s="5">
        <v>132362</v>
      </c>
      <c r="F5" s="8">
        <v>75000</v>
      </c>
      <c r="G5" s="8">
        <v>74000</v>
      </c>
      <c r="H5" s="2">
        <v>135000</v>
      </c>
    </row>
    <row r="6" spans="1:8" x14ac:dyDescent="0.2">
      <c r="A6" s="4" t="s">
        <v>28</v>
      </c>
      <c r="C6" s="2">
        <v>126581</v>
      </c>
      <c r="D6" s="5">
        <v>175385</v>
      </c>
      <c r="E6" s="2">
        <v>136738</v>
      </c>
      <c r="F6" s="2">
        <v>70468</v>
      </c>
      <c r="G6" s="2">
        <v>59692</v>
      </c>
      <c r="H6" s="2">
        <v>137000</v>
      </c>
    </row>
    <row r="7" spans="1:8" x14ac:dyDescent="0.2">
      <c r="A7" s="4" t="s">
        <v>112</v>
      </c>
      <c r="C7" s="2">
        <v>125000</v>
      </c>
      <c r="D7" s="2" t="s">
        <v>129</v>
      </c>
      <c r="E7" s="2">
        <v>105673</v>
      </c>
      <c r="F7" s="2"/>
      <c r="G7" s="2"/>
    </row>
    <row r="8" spans="1:8" x14ac:dyDescent="0.2">
      <c r="A8" s="7" t="s">
        <v>113</v>
      </c>
      <c r="C8" s="8">
        <v>266000</v>
      </c>
      <c r="D8" s="8">
        <v>262000</v>
      </c>
      <c r="E8" s="8">
        <v>280628</v>
      </c>
      <c r="F8" s="8">
        <v>70000</v>
      </c>
      <c r="G8" s="8">
        <v>54319</v>
      </c>
    </row>
    <row r="9" spans="1:8" x14ac:dyDescent="0.2">
      <c r="A9" s="4" t="s">
        <v>90</v>
      </c>
      <c r="C9" s="2">
        <f>SUM(C4:C8)</f>
        <v>934808</v>
      </c>
      <c r="D9" s="2">
        <f>SUM(D4:D8)</f>
        <v>853719</v>
      </c>
      <c r="E9" s="2">
        <f>SUM(E4:E8)</f>
        <v>1137068</v>
      </c>
      <c r="F9" s="2">
        <f>SUM(F4:F8)</f>
        <v>354384</v>
      </c>
      <c r="G9" s="2">
        <f>SUM(G4:G8)</f>
        <v>301011</v>
      </c>
    </row>
    <row r="10" spans="1:8" x14ac:dyDescent="0.2">
      <c r="A10" s="1"/>
      <c r="C10" s="7"/>
      <c r="D10" s="7"/>
      <c r="E10" s="7"/>
      <c r="F10" s="7"/>
      <c r="G10" s="7"/>
    </row>
    <row r="11" spans="1:8" x14ac:dyDescent="0.2">
      <c r="A11" s="4"/>
      <c r="C11" s="2"/>
      <c r="D11" s="2"/>
      <c r="E11" s="2"/>
      <c r="F11" s="2"/>
      <c r="G11" s="2"/>
    </row>
    <row r="12" spans="1:8" x14ac:dyDescent="0.2">
      <c r="A12" s="1"/>
      <c r="C12" s="7">
        <v>2017</v>
      </c>
      <c r="D12" s="7">
        <v>2018</v>
      </c>
      <c r="E12" s="7">
        <v>2019</v>
      </c>
      <c r="F12" s="7">
        <v>2020</v>
      </c>
      <c r="G12" s="7">
        <v>2021</v>
      </c>
      <c r="H12" s="7">
        <v>2022</v>
      </c>
    </row>
    <row r="13" spans="1:8" x14ac:dyDescent="0.2">
      <c r="A13" s="4" t="s">
        <v>33</v>
      </c>
      <c r="C13" s="2">
        <v>691851</v>
      </c>
      <c r="D13" s="2">
        <v>703455</v>
      </c>
      <c r="E13" s="2">
        <v>667447</v>
      </c>
      <c r="F13" s="2">
        <v>277338</v>
      </c>
      <c r="G13" s="2">
        <v>196426</v>
      </c>
      <c r="H13" s="2">
        <v>437000</v>
      </c>
    </row>
    <row r="14" spans="1:8" x14ac:dyDescent="0.2">
      <c r="A14" s="7" t="s">
        <v>44</v>
      </c>
      <c r="B14" s="6"/>
      <c r="C14" s="8">
        <v>543000</v>
      </c>
      <c r="D14" s="8">
        <v>415000</v>
      </c>
      <c r="E14" s="8">
        <v>583824</v>
      </c>
      <c r="F14" s="8">
        <v>201000</v>
      </c>
      <c r="G14" s="8">
        <v>125000</v>
      </c>
    </row>
    <row r="15" spans="1:8" x14ac:dyDescent="0.2">
      <c r="A15" s="7" t="s">
        <v>55</v>
      </c>
      <c r="B15" s="7"/>
      <c r="C15" s="8">
        <v>239645</v>
      </c>
      <c r="D15" s="8">
        <v>450000</v>
      </c>
      <c r="E15" s="8">
        <v>300000</v>
      </c>
      <c r="F15" s="8">
        <v>150000</v>
      </c>
      <c r="G15" s="8">
        <v>110000</v>
      </c>
      <c r="H15" s="8">
        <v>175000</v>
      </c>
    </row>
    <row r="16" spans="1:8" x14ac:dyDescent="0.2">
      <c r="A16" s="7" t="s">
        <v>70</v>
      </c>
      <c r="B16" s="6"/>
      <c r="C16" s="8">
        <v>352581</v>
      </c>
      <c r="D16" s="5">
        <v>397312</v>
      </c>
      <c r="E16" s="5">
        <v>405428</v>
      </c>
      <c r="F16" s="8">
        <v>173272</v>
      </c>
      <c r="G16" s="2">
        <v>127126</v>
      </c>
      <c r="H16" s="2">
        <v>210000</v>
      </c>
    </row>
    <row r="17" spans="1:8" x14ac:dyDescent="0.2">
      <c r="A17" s="7" t="s">
        <v>79</v>
      </c>
      <c r="C17" s="2">
        <v>92604</v>
      </c>
      <c r="D17" s="2">
        <v>240000</v>
      </c>
      <c r="E17" s="2">
        <v>167000</v>
      </c>
      <c r="F17" s="2">
        <v>94044</v>
      </c>
      <c r="G17" s="2">
        <v>52642</v>
      </c>
      <c r="H17" s="2">
        <v>213000</v>
      </c>
    </row>
    <row r="18" spans="1:8" x14ac:dyDescent="0.2">
      <c r="A18" s="7" t="s">
        <v>96</v>
      </c>
      <c r="C18" s="2">
        <v>213200</v>
      </c>
      <c r="D18" s="2">
        <v>236023</v>
      </c>
      <c r="E18" s="2">
        <v>324296</v>
      </c>
      <c r="F18" s="2">
        <v>116167</v>
      </c>
      <c r="G18" s="2">
        <v>94361</v>
      </c>
      <c r="H18" s="2">
        <v>144182</v>
      </c>
    </row>
    <row r="19" spans="1:8" x14ac:dyDescent="0.2">
      <c r="A19" s="4" t="s">
        <v>107</v>
      </c>
      <c r="C19" s="2">
        <v>195000</v>
      </c>
      <c r="D19" s="2">
        <v>220000</v>
      </c>
      <c r="E19" s="2">
        <v>211284</v>
      </c>
      <c r="F19" s="2">
        <v>87324</v>
      </c>
      <c r="G19" s="2">
        <v>65202</v>
      </c>
    </row>
    <row r="20" spans="1:8" x14ac:dyDescent="0.2">
      <c r="A20" s="7" t="s">
        <v>151</v>
      </c>
      <c r="C20" s="2"/>
      <c r="D20" s="2"/>
      <c r="E20" s="2"/>
      <c r="F20" s="2">
        <v>517000</v>
      </c>
      <c r="G20" s="2">
        <v>366359</v>
      </c>
      <c r="H20" s="2">
        <v>1400000</v>
      </c>
    </row>
    <row r="21" spans="1:8" x14ac:dyDescent="0.2">
      <c r="A21" s="4"/>
      <c r="C21" s="2"/>
      <c r="D21" s="2"/>
      <c r="E21" s="2"/>
      <c r="F21" s="2"/>
      <c r="G21" s="2"/>
    </row>
    <row r="22" spans="1:8" x14ac:dyDescent="0.2">
      <c r="C22" s="4">
        <v>2017</v>
      </c>
      <c r="D22" s="4">
        <v>2021</v>
      </c>
      <c r="E22" s="4" t="s">
        <v>137</v>
      </c>
      <c r="F22" s="8"/>
      <c r="G22" s="8"/>
    </row>
    <row r="23" spans="1:8" x14ac:dyDescent="0.2">
      <c r="A23" s="4" t="s">
        <v>2</v>
      </c>
      <c r="C23" s="2">
        <v>2148304</v>
      </c>
      <c r="D23" s="2">
        <v>623923</v>
      </c>
      <c r="E23" s="10">
        <v>0.71</v>
      </c>
      <c r="F23" s="8"/>
      <c r="G23" s="8"/>
    </row>
    <row r="24" spans="1:8" x14ac:dyDescent="0.2">
      <c r="A24" s="4" t="s">
        <v>3</v>
      </c>
      <c r="C24" s="8">
        <v>417227</v>
      </c>
      <c r="D24" s="9">
        <v>113000</v>
      </c>
      <c r="E24" s="10">
        <v>0.73</v>
      </c>
      <c r="F24" s="8"/>
      <c r="G24" s="2"/>
    </row>
    <row r="25" spans="1:8" x14ac:dyDescent="0.2">
      <c r="A25" s="4" t="s">
        <v>130</v>
      </c>
      <c r="C25" s="2">
        <v>126581</v>
      </c>
      <c r="D25" s="2">
        <v>59692</v>
      </c>
      <c r="E25" s="10">
        <v>0.53</v>
      </c>
      <c r="F25" s="2"/>
      <c r="G25" s="2"/>
    </row>
    <row r="26" spans="1:8" x14ac:dyDescent="0.2">
      <c r="A26" s="4" t="s">
        <v>131</v>
      </c>
      <c r="C26" s="8">
        <v>150802</v>
      </c>
      <c r="D26" s="8">
        <v>38876</v>
      </c>
      <c r="E26" s="10">
        <v>0.73</v>
      </c>
      <c r="F26" s="2"/>
      <c r="G26" s="2"/>
    </row>
    <row r="27" spans="1:8" x14ac:dyDescent="0.2">
      <c r="A27" s="4" t="s">
        <v>132</v>
      </c>
      <c r="C27" s="8">
        <v>266000</v>
      </c>
      <c r="D27" s="8">
        <v>54319</v>
      </c>
      <c r="E27" s="10">
        <v>0.8</v>
      </c>
      <c r="F27" s="2"/>
      <c r="G27" s="2"/>
    </row>
    <row r="28" spans="1:8" x14ac:dyDescent="0.2">
      <c r="A28" s="4" t="s">
        <v>136</v>
      </c>
      <c r="C28" s="2">
        <v>691851</v>
      </c>
      <c r="D28" s="2">
        <v>196426</v>
      </c>
      <c r="E28" s="10">
        <v>0.72</v>
      </c>
      <c r="F28" s="2"/>
      <c r="G28" s="2"/>
    </row>
    <row r="29" spans="1:8" x14ac:dyDescent="0.2">
      <c r="A29" s="4" t="s">
        <v>44</v>
      </c>
      <c r="C29" s="8">
        <v>543000</v>
      </c>
      <c r="D29" s="8">
        <v>125000</v>
      </c>
      <c r="E29" s="10">
        <v>0.77</v>
      </c>
    </row>
    <row r="30" spans="1:8" x14ac:dyDescent="0.2">
      <c r="A30" s="4" t="s">
        <v>133</v>
      </c>
      <c r="C30" s="8">
        <v>239645</v>
      </c>
      <c r="D30" s="8">
        <v>110000</v>
      </c>
      <c r="E30" s="10">
        <v>0.54</v>
      </c>
    </row>
    <row r="31" spans="1:8" x14ac:dyDescent="0.2">
      <c r="A31" s="4" t="s">
        <v>134</v>
      </c>
      <c r="C31" s="8">
        <v>352581</v>
      </c>
      <c r="D31" s="2">
        <v>127126</v>
      </c>
      <c r="E31" s="10">
        <v>0.64</v>
      </c>
    </row>
    <row r="32" spans="1:8" x14ac:dyDescent="0.2">
      <c r="A32" s="4" t="s">
        <v>135</v>
      </c>
      <c r="C32" s="2">
        <v>213200</v>
      </c>
      <c r="D32" s="2">
        <v>94361</v>
      </c>
      <c r="E32" s="10">
        <v>0.55000000000000004</v>
      </c>
    </row>
    <row r="34" spans="1:8" x14ac:dyDescent="0.2">
      <c r="A34" s="3"/>
      <c r="B34" s="3"/>
      <c r="C34" s="7">
        <v>2019</v>
      </c>
      <c r="D34" s="7">
        <v>2020</v>
      </c>
      <c r="E34" s="7">
        <v>2021</v>
      </c>
      <c r="F34" s="7">
        <v>2022</v>
      </c>
      <c r="G34" s="7" t="s">
        <v>156</v>
      </c>
      <c r="H34" s="7"/>
    </row>
    <row r="35" spans="1:8" x14ac:dyDescent="0.2">
      <c r="A35" s="7" t="s">
        <v>153</v>
      </c>
      <c r="B35" s="7"/>
      <c r="C35" s="8">
        <v>2678393</v>
      </c>
      <c r="D35" s="8">
        <v>675000</v>
      </c>
      <c r="E35" s="8">
        <v>623923</v>
      </c>
      <c r="F35" s="8">
        <v>1700000</v>
      </c>
      <c r="G35" s="8">
        <v>152</v>
      </c>
      <c r="H35" s="6"/>
    </row>
    <row r="36" spans="1:8" x14ac:dyDescent="0.2">
      <c r="A36" s="7" t="s">
        <v>154</v>
      </c>
      <c r="B36" s="7"/>
      <c r="C36" s="9">
        <v>481667</v>
      </c>
      <c r="D36" s="8">
        <v>138916</v>
      </c>
      <c r="E36" s="9">
        <v>113000</v>
      </c>
      <c r="F36" s="8">
        <v>400000</v>
      </c>
      <c r="G36" s="6">
        <v>187</v>
      </c>
      <c r="H36" s="6"/>
    </row>
    <row r="37" spans="1:8" x14ac:dyDescent="0.2">
      <c r="A37" s="7" t="s">
        <v>138</v>
      </c>
      <c r="B37" s="7"/>
      <c r="C37" s="5">
        <v>132362</v>
      </c>
      <c r="D37" s="8">
        <v>75000</v>
      </c>
      <c r="E37" s="8">
        <v>74000</v>
      </c>
      <c r="F37" s="8">
        <v>135000</v>
      </c>
      <c r="G37" s="6">
        <v>80</v>
      </c>
      <c r="H37" s="6"/>
    </row>
    <row r="38" spans="1:8" x14ac:dyDescent="0.2">
      <c r="A38" s="7" t="s">
        <v>28</v>
      </c>
      <c r="B38" s="7"/>
      <c r="C38" s="8">
        <v>136738</v>
      </c>
      <c r="D38" s="8">
        <v>70468</v>
      </c>
      <c r="E38" s="8">
        <v>59692</v>
      </c>
      <c r="F38" s="8">
        <v>137000</v>
      </c>
      <c r="G38" s="8">
        <v>94</v>
      </c>
      <c r="H38" s="6"/>
    </row>
    <row r="39" spans="1:8" x14ac:dyDescent="0.2">
      <c r="A39" s="7" t="s">
        <v>146</v>
      </c>
      <c r="B39" s="7"/>
      <c r="C39" s="8">
        <v>667447</v>
      </c>
      <c r="D39" s="8">
        <v>277338</v>
      </c>
      <c r="E39" s="8">
        <v>196426</v>
      </c>
      <c r="F39" s="8">
        <v>437000</v>
      </c>
      <c r="G39" s="8">
        <v>58</v>
      </c>
      <c r="H39" s="6"/>
    </row>
    <row r="40" spans="1:8" x14ac:dyDescent="0.2">
      <c r="A40" s="7" t="s">
        <v>151</v>
      </c>
      <c r="B40" s="7"/>
      <c r="C40" s="8">
        <v>2100000</v>
      </c>
      <c r="D40" s="8">
        <v>517000</v>
      </c>
      <c r="E40" s="8">
        <v>366359</v>
      </c>
      <c r="F40" s="8">
        <v>1400000</v>
      </c>
      <c r="G40" s="8">
        <v>170</v>
      </c>
      <c r="H40" s="6"/>
    </row>
    <row r="41" spans="1:8" x14ac:dyDescent="0.2">
      <c r="A41" s="7" t="s">
        <v>133</v>
      </c>
      <c r="B41" s="7"/>
      <c r="C41" s="8">
        <v>300000</v>
      </c>
      <c r="D41" s="8">
        <v>150000</v>
      </c>
      <c r="E41" s="8">
        <v>110000</v>
      </c>
      <c r="F41" s="8">
        <v>175000</v>
      </c>
      <c r="G41" s="8">
        <v>17</v>
      </c>
      <c r="H41" s="6"/>
    </row>
    <row r="42" spans="1:8" x14ac:dyDescent="0.2">
      <c r="A42" s="7" t="s">
        <v>79</v>
      </c>
      <c r="B42" s="7"/>
      <c r="C42" s="8">
        <v>167000</v>
      </c>
      <c r="D42" s="8">
        <v>94044</v>
      </c>
      <c r="E42" s="8">
        <v>52642</v>
      </c>
      <c r="F42" s="8">
        <v>213000</v>
      </c>
      <c r="G42" s="8">
        <v>126</v>
      </c>
      <c r="H42" s="6"/>
    </row>
    <row r="43" spans="1:8" x14ac:dyDescent="0.2">
      <c r="A43" s="7" t="s">
        <v>134</v>
      </c>
      <c r="B43" s="7"/>
      <c r="C43" s="5">
        <v>405428</v>
      </c>
      <c r="D43" s="8">
        <v>173272</v>
      </c>
      <c r="E43" s="8">
        <v>127126</v>
      </c>
      <c r="F43" s="8">
        <v>210000</v>
      </c>
      <c r="G43" s="8">
        <v>21</v>
      </c>
      <c r="H43" s="6"/>
    </row>
    <row r="44" spans="1:8" x14ac:dyDescent="0.2">
      <c r="A44" s="7" t="s">
        <v>96</v>
      </c>
      <c r="B44" s="7"/>
      <c r="C44" s="8">
        <v>324296</v>
      </c>
      <c r="D44" s="8">
        <v>116167</v>
      </c>
      <c r="E44" s="8">
        <v>94361</v>
      </c>
      <c r="F44" s="8">
        <v>144182</v>
      </c>
      <c r="G44" s="8">
        <v>24</v>
      </c>
      <c r="H4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22EE7-3F3A-4344-87B4-D032E25E9236}">
  <dimension ref="A1:L17"/>
  <sheetViews>
    <sheetView workbookViewId="0"/>
  </sheetViews>
  <sheetFormatPr baseColWidth="10" defaultRowHeight="16" x14ac:dyDescent="0.2"/>
  <sheetData>
    <row r="1" spans="1:12" x14ac:dyDescent="0.2">
      <c r="B1" s="4" t="s">
        <v>157</v>
      </c>
      <c r="C1" s="4" t="s">
        <v>3</v>
      </c>
      <c r="D1" s="4" t="s">
        <v>158</v>
      </c>
      <c r="E1" s="4" t="s">
        <v>28</v>
      </c>
      <c r="F1" s="4" t="s">
        <v>146</v>
      </c>
      <c r="G1" s="4" t="s">
        <v>151</v>
      </c>
      <c r="H1" s="4" t="s">
        <v>133</v>
      </c>
      <c r="I1" s="4" t="s">
        <v>79</v>
      </c>
      <c r="J1" s="4" t="s">
        <v>70</v>
      </c>
      <c r="K1" s="4" t="s">
        <v>96</v>
      </c>
      <c r="L1" s="4"/>
    </row>
    <row r="2" spans="1:12" x14ac:dyDescent="0.2">
      <c r="A2" s="4">
        <v>2019</v>
      </c>
      <c r="B2" s="8">
        <v>2678393</v>
      </c>
      <c r="C2" s="9">
        <v>481667</v>
      </c>
      <c r="D2" s="5">
        <v>132362</v>
      </c>
      <c r="E2" s="8">
        <v>136738</v>
      </c>
      <c r="F2" s="8">
        <v>667447</v>
      </c>
      <c r="G2" s="8">
        <v>2100000</v>
      </c>
      <c r="H2" s="8">
        <v>300000</v>
      </c>
      <c r="I2" s="8">
        <v>167000</v>
      </c>
      <c r="J2" s="5">
        <v>405428</v>
      </c>
      <c r="K2" s="8">
        <v>324296</v>
      </c>
    </row>
    <row r="3" spans="1:12" x14ac:dyDescent="0.2">
      <c r="A3" s="4">
        <v>2020</v>
      </c>
      <c r="B3" s="8">
        <v>675000</v>
      </c>
      <c r="C3" s="8">
        <v>138916</v>
      </c>
      <c r="D3" s="8">
        <v>75000</v>
      </c>
      <c r="E3" s="8">
        <v>70468</v>
      </c>
      <c r="F3" s="8">
        <v>277338</v>
      </c>
      <c r="G3" s="8">
        <v>517000</v>
      </c>
      <c r="H3" s="8">
        <v>150000</v>
      </c>
      <c r="I3" s="8">
        <v>94044</v>
      </c>
      <c r="J3" s="8">
        <v>173272</v>
      </c>
      <c r="K3" s="8">
        <v>116167</v>
      </c>
    </row>
    <row r="4" spans="1:12" x14ac:dyDescent="0.2">
      <c r="A4" s="4">
        <v>2021</v>
      </c>
      <c r="B4" s="8">
        <v>623923</v>
      </c>
      <c r="C4" s="9">
        <v>113000</v>
      </c>
      <c r="D4" s="8">
        <v>74000</v>
      </c>
      <c r="E4" s="8">
        <v>59692</v>
      </c>
      <c r="F4" s="8">
        <v>196426</v>
      </c>
      <c r="G4" s="8">
        <v>366359</v>
      </c>
      <c r="H4" s="8">
        <v>110000</v>
      </c>
      <c r="I4" s="8">
        <v>52642</v>
      </c>
      <c r="J4" s="8">
        <v>127126</v>
      </c>
      <c r="K4" s="8">
        <v>94361</v>
      </c>
    </row>
    <row r="5" spans="1:12" x14ac:dyDescent="0.2">
      <c r="A5" s="4">
        <v>2022</v>
      </c>
      <c r="B5" s="8">
        <v>1700000</v>
      </c>
      <c r="C5" s="8">
        <v>400000</v>
      </c>
      <c r="D5" s="2">
        <v>135000</v>
      </c>
      <c r="E5" s="8">
        <v>137000</v>
      </c>
      <c r="F5" s="8">
        <v>437000</v>
      </c>
      <c r="G5" s="8">
        <v>1400000</v>
      </c>
      <c r="H5" s="8">
        <v>175000</v>
      </c>
      <c r="I5" s="8">
        <v>213000</v>
      </c>
      <c r="J5" s="8">
        <v>210000</v>
      </c>
      <c r="K5" s="8">
        <v>144182</v>
      </c>
    </row>
    <row r="6" spans="1:12" x14ac:dyDescent="0.2">
      <c r="A6" s="7"/>
      <c r="B6" s="7"/>
      <c r="C6" s="8"/>
      <c r="D6" s="8"/>
      <c r="E6" s="8"/>
      <c r="F6" s="8"/>
      <c r="G6" s="8"/>
      <c r="H6" s="6"/>
    </row>
    <row r="7" spans="1:12" x14ac:dyDescent="0.2">
      <c r="A7" s="7"/>
      <c r="B7" s="7"/>
      <c r="C7" s="8"/>
      <c r="D7" s="8"/>
      <c r="E7" s="8"/>
      <c r="F7" s="8"/>
      <c r="G7" s="8"/>
      <c r="H7" s="6"/>
    </row>
    <row r="8" spans="1:12" x14ac:dyDescent="0.2">
      <c r="A8" s="7"/>
      <c r="B8" s="7"/>
      <c r="C8" s="8"/>
      <c r="D8" s="8"/>
      <c r="E8" s="8"/>
      <c r="F8" s="8"/>
      <c r="G8" s="8"/>
      <c r="H8" s="6"/>
    </row>
    <row r="9" spans="1:12" x14ac:dyDescent="0.2">
      <c r="A9" s="7"/>
      <c r="B9" s="7"/>
      <c r="C9" s="8"/>
      <c r="D9" s="8"/>
      <c r="E9" s="8"/>
      <c r="F9" s="8"/>
      <c r="G9" s="8"/>
      <c r="H9" s="6"/>
    </row>
    <row r="10" spans="1:12" x14ac:dyDescent="0.2">
      <c r="A10" s="7"/>
      <c r="B10" s="7"/>
      <c r="C10" s="5"/>
      <c r="D10" s="8"/>
      <c r="E10" s="8"/>
      <c r="F10" s="8"/>
      <c r="G10" s="8"/>
      <c r="H10" s="6"/>
    </row>
    <row r="11" spans="1:12" x14ac:dyDescent="0.2">
      <c r="A11" s="7"/>
      <c r="B11" s="7"/>
      <c r="C11" s="8"/>
      <c r="D11" s="8"/>
      <c r="E11" s="8"/>
      <c r="F11" s="8"/>
      <c r="G11" s="8"/>
      <c r="H11" s="6"/>
    </row>
    <row r="13" spans="1:12" x14ac:dyDescent="0.2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2">
      <c r="A14" s="4"/>
      <c r="B14" s="8"/>
      <c r="C14" s="9"/>
      <c r="D14" s="5"/>
      <c r="E14" s="8"/>
      <c r="F14" s="8"/>
      <c r="G14" s="8"/>
      <c r="H14" s="8"/>
      <c r="I14" s="8"/>
      <c r="J14" s="5"/>
      <c r="K14" s="8"/>
    </row>
    <row r="15" spans="1:12" x14ac:dyDescent="0.2">
      <c r="A15" s="4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2" x14ac:dyDescent="0.2">
      <c r="A16" s="4"/>
      <c r="B16" s="8"/>
      <c r="C16" s="9"/>
      <c r="D16" s="8"/>
      <c r="E16" s="8"/>
      <c r="F16" s="8"/>
      <c r="G16" s="8"/>
      <c r="H16" s="8"/>
      <c r="I16" s="8"/>
      <c r="J16" s="8"/>
      <c r="K16" s="8"/>
    </row>
    <row r="17" spans="1:11" x14ac:dyDescent="0.2">
      <c r="A17" s="4"/>
      <c r="B17" s="8"/>
      <c r="C17" s="8"/>
      <c r="D17" s="2"/>
      <c r="E17" s="8"/>
      <c r="F17" s="8"/>
      <c r="G17" s="8"/>
      <c r="H17" s="8"/>
      <c r="I17" s="8"/>
      <c r="J17" s="8"/>
      <c r="K17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60654-A793-7847-9169-32FC24396E02}">
  <dimension ref="A1:D84"/>
  <sheetViews>
    <sheetView tabSelected="1" workbookViewId="0">
      <selection activeCell="M4" sqref="M4"/>
    </sheetView>
  </sheetViews>
  <sheetFormatPr baseColWidth="10" defaultRowHeight="16" x14ac:dyDescent="0.2"/>
  <sheetData>
    <row r="1" spans="1:4" x14ac:dyDescent="0.2">
      <c r="A1" t="s">
        <v>5</v>
      </c>
      <c r="D1" t="s">
        <v>69</v>
      </c>
    </row>
    <row r="2" spans="1:4" x14ac:dyDescent="0.2">
      <c r="A2" t="s">
        <v>4</v>
      </c>
      <c r="D2" s="3" t="s">
        <v>6</v>
      </c>
    </row>
    <row r="3" spans="1:4" x14ac:dyDescent="0.2">
      <c r="A3" t="s">
        <v>7</v>
      </c>
      <c r="D3" s="3" t="s">
        <v>68</v>
      </c>
    </row>
    <row r="4" spans="1:4" x14ac:dyDescent="0.2">
      <c r="A4" t="s">
        <v>8</v>
      </c>
      <c r="D4" s="3" t="s">
        <v>67</v>
      </c>
    </row>
    <row r="5" spans="1:4" x14ac:dyDescent="0.2">
      <c r="A5" t="s">
        <v>9</v>
      </c>
      <c r="D5" s="3" t="s">
        <v>66</v>
      </c>
    </row>
    <row r="7" spans="1:4" x14ac:dyDescent="0.2">
      <c r="A7" t="s">
        <v>10</v>
      </c>
      <c r="D7" s="3" t="s">
        <v>15</v>
      </c>
    </row>
    <row r="8" spans="1:4" x14ac:dyDescent="0.2">
      <c r="A8" t="s">
        <v>11</v>
      </c>
      <c r="D8" s="3" t="s">
        <v>15</v>
      </c>
    </row>
    <row r="9" spans="1:4" x14ac:dyDescent="0.2">
      <c r="A9" t="s">
        <v>12</v>
      </c>
      <c r="D9" s="3" t="s">
        <v>15</v>
      </c>
    </row>
    <row r="10" spans="1:4" x14ac:dyDescent="0.2">
      <c r="A10" t="s">
        <v>13</v>
      </c>
      <c r="D10" s="3" t="s">
        <v>15</v>
      </c>
    </row>
    <row r="11" spans="1:4" x14ac:dyDescent="0.2">
      <c r="A11" t="s">
        <v>14</v>
      </c>
      <c r="D11" s="3" t="s">
        <v>15</v>
      </c>
    </row>
    <row r="13" spans="1:4" x14ac:dyDescent="0.2">
      <c r="A13" t="s">
        <v>16</v>
      </c>
      <c r="D13" s="3" t="s">
        <v>21</v>
      </c>
    </row>
    <row r="14" spans="1:4" x14ac:dyDescent="0.2">
      <c r="A14" t="s">
        <v>17</v>
      </c>
      <c r="D14" s="3" t="s">
        <v>21</v>
      </c>
    </row>
    <row r="15" spans="1:4" x14ac:dyDescent="0.2">
      <c r="A15" t="s">
        <v>18</v>
      </c>
      <c r="D15" s="3" t="s">
        <v>21</v>
      </c>
    </row>
    <row r="16" spans="1:4" x14ac:dyDescent="0.2">
      <c r="A16" t="s">
        <v>19</v>
      </c>
      <c r="D16" s="3" t="s">
        <v>21</v>
      </c>
    </row>
    <row r="17" spans="1:4" x14ac:dyDescent="0.2">
      <c r="A17" t="s">
        <v>20</v>
      </c>
      <c r="D17" s="3" t="s">
        <v>21</v>
      </c>
    </row>
    <row r="19" spans="1:4" x14ac:dyDescent="0.2">
      <c r="A19" t="s">
        <v>139</v>
      </c>
      <c r="D19" s="3" t="s">
        <v>144</v>
      </c>
    </row>
    <row r="20" spans="1:4" x14ac:dyDescent="0.2">
      <c r="A20" t="s">
        <v>140</v>
      </c>
      <c r="D20" s="3" t="s">
        <v>145</v>
      </c>
    </row>
    <row r="21" spans="1:4" x14ac:dyDescent="0.2">
      <c r="A21" t="s">
        <v>143</v>
      </c>
      <c r="D21" s="3" t="s">
        <v>147</v>
      </c>
    </row>
    <row r="22" spans="1:4" x14ac:dyDescent="0.2">
      <c r="A22" t="s">
        <v>141</v>
      </c>
      <c r="D22" s="3" t="s">
        <v>142</v>
      </c>
    </row>
    <row r="25" spans="1:4" x14ac:dyDescent="0.2">
      <c r="A25" t="s">
        <v>22</v>
      </c>
      <c r="D25" s="3" t="s">
        <v>27</v>
      </c>
    </row>
    <row r="26" spans="1:4" x14ac:dyDescent="0.2">
      <c r="A26" t="s">
        <v>23</v>
      </c>
      <c r="D26" s="3" t="s">
        <v>29</v>
      </c>
    </row>
    <row r="27" spans="1:4" x14ac:dyDescent="0.2">
      <c r="A27" t="s">
        <v>24</v>
      </c>
      <c r="D27" s="3" t="s">
        <v>30</v>
      </c>
    </row>
    <row r="28" spans="1:4" x14ac:dyDescent="0.2">
      <c r="A28" t="s">
        <v>25</v>
      </c>
      <c r="D28" s="3" t="s">
        <v>31</v>
      </c>
    </row>
    <row r="29" spans="1:4" x14ac:dyDescent="0.2">
      <c r="A29" t="s">
        <v>26</v>
      </c>
      <c r="D29" s="3" t="s">
        <v>32</v>
      </c>
    </row>
    <row r="31" spans="1:4" x14ac:dyDescent="0.2">
      <c r="A31" t="s">
        <v>34</v>
      </c>
      <c r="D31" s="3" t="s">
        <v>39</v>
      </c>
    </row>
    <row r="32" spans="1:4" x14ac:dyDescent="0.2">
      <c r="A32" t="s">
        <v>35</v>
      </c>
      <c r="D32" s="3" t="s">
        <v>40</v>
      </c>
    </row>
    <row r="33" spans="1:4" x14ac:dyDescent="0.2">
      <c r="A33" t="s">
        <v>37</v>
      </c>
      <c r="D33" s="3" t="s">
        <v>41</v>
      </c>
    </row>
    <row r="34" spans="1:4" x14ac:dyDescent="0.2">
      <c r="A34" t="s">
        <v>36</v>
      </c>
      <c r="D34" s="3" t="s">
        <v>42</v>
      </c>
    </row>
    <row r="35" spans="1:4" x14ac:dyDescent="0.2">
      <c r="A35" t="s">
        <v>38</v>
      </c>
      <c r="D35" s="3" t="s">
        <v>43</v>
      </c>
    </row>
    <row r="37" spans="1:4" x14ac:dyDescent="0.2">
      <c r="A37" t="s">
        <v>45</v>
      </c>
      <c r="D37" s="3" t="s">
        <v>53</v>
      </c>
    </row>
    <row r="38" spans="1:4" x14ac:dyDescent="0.2">
      <c r="A38" t="s">
        <v>46</v>
      </c>
      <c r="D38" s="3" t="s">
        <v>52</v>
      </c>
    </row>
    <row r="39" spans="1:4" x14ac:dyDescent="0.2">
      <c r="A39" t="s">
        <v>47</v>
      </c>
      <c r="D39" s="3" t="s">
        <v>51</v>
      </c>
    </row>
    <row r="40" spans="1:4" x14ac:dyDescent="0.2">
      <c r="A40" t="s">
        <v>48</v>
      </c>
      <c r="D40" s="3" t="s">
        <v>50</v>
      </c>
    </row>
    <row r="41" spans="1:4" x14ac:dyDescent="0.2">
      <c r="A41" t="s">
        <v>49</v>
      </c>
      <c r="D41" s="3" t="s">
        <v>54</v>
      </c>
    </row>
    <row r="43" spans="1:4" x14ac:dyDescent="0.2">
      <c r="A43" t="s">
        <v>56</v>
      </c>
      <c r="D43" s="3" t="s">
        <v>61</v>
      </c>
    </row>
    <row r="44" spans="1:4" x14ac:dyDescent="0.2">
      <c r="A44" t="s">
        <v>57</v>
      </c>
      <c r="D44" s="3" t="s">
        <v>63</v>
      </c>
    </row>
    <row r="45" spans="1:4" x14ac:dyDescent="0.2">
      <c r="A45" t="s">
        <v>58</v>
      </c>
      <c r="D45" s="3" t="s">
        <v>65</v>
      </c>
    </row>
    <row r="46" spans="1:4" x14ac:dyDescent="0.2">
      <c r="A46" t="s">
        <v>59</v>
      </c>
      <c r="D46" s="3" t="s">
        <v>62</v>
      </c>
    </row>
    <row r="47" spans="1:4" x14ac:dyDescent="0.2">
      <c r="A47" t="s">
        <v>60</v>
      </c>
      <c r="D47" s="3" t="s">
        <v>64</v>
      </c>
    </row>
    <row r="49" spans="1:4" x14ac:dyDescent="0.2">
      <c r="A49" t="s">
        <v>71</v>
      </c>
      <c r="D49" s="3" t="s">
        <v>76</v>
      </c>
    </row>
    <row r="50" spans="1:4" x14ac:dyDescent="0.2">
      <c r="A50" t="s">
        <v>72</v>
      </c>
      <c r="D50" s="3" t="s">
        <v>77</v>
      </c>
    </row>
    <row r="51" spans="1:4" x14ac:dyDescent="0.2">
      <c r="A51" t="s">
        <v>73</v>
      </c>
      <c r="D51" s="3" t="s">
        <v>78</v>
      </c>
    </row>
    <row r="52" spans="1:4" x14ac:dyDescent="0.2">
      <c r="A52" t="s">
        <v>74</v>
      </c>
      <c r="D52" s="3" t="s">
        <v>78</v>
      </c>
    </row>
    <row r="53" spans="1:4" x14ac:dyDescent="0.2">
      <c r="A53" t="s">
        <v>75</v>
      </c>
    </row>
    <row r="55" spans="1:4" x14ac:dyDescent="0.2">
      <c r="A55" t="s">
        <v>80</v>
      </c>
      <c r="D55" s="3" t="s">
        <v>85</v>
      </c>
    </row>
    <row r="56" spans="1:4" x14ac:dyDescent="0.2">
      <c r="A56" t="s">
        <v>81</v>
      </c>
      <c r="D56" s="3" t="s">
        <v>86</v>
      </c>
    </row>
    <row r="57" spans="1:4" x14ac:dyDescent="0.2">
      <c r="A57" t="s">
        <v>82</v>
      </c>
      <c r="D57" s="3" t="s">
        <v>87</v>
      </c>
    </row>
    <row r="58" spans="1:4" x14ac:dyDescent="0.2">
      <c r="A58" t="s">
        <v>83</v>
      </c>
      <c r="D58" s="3" t="s">
        <v>88</v>
      </c>
    </row>
    <row r="59" spans="1:4" x14ac:dyDescent="0.2">
      <c r="A59" t="s">
        <v>84</v>
      </c>
      <c r="D59" s="3" t="s">
        <v>89</v>
      </c>
    </row>
    <row r="61" spans="1:4" x14ac:dyDescent="0.2">
      <c r="A61" t="s">
        <v>91</v>
      </c>
      <c r="D61" s="3" t="s">
        <v>97</v>
      </c>
    </row>
    <row r="62" spans="1:4" x14ac:dyDescent="0.2">
      <c r="A62" t="s">
        <v>92</v>
      </c>
      <c r="D62" s="3" t="s">
        <v>98</v>
      </c>
    </row>
    <row r="63" spans="1:4" x14ac:dyDescent="0.2">
      <c r="A63" t="s">
        <v>93</v>
      </c>
      <c r="D63" s="3" t="s">
        <v>99</v>
      </c>
    </row>
    <row r="64" spans="1:4" x14ac:dyDescent="0.2">
      <c r="A64" t="s">
        <v>94</v>
      </c>
      <c r="D64" s="3" t="s">
        <v>100</v>
      </c>
    </row>
    <row r="65" spans="1:4" x14ac:dyDescent="0.2">
      <c r="A65" t="s">
        <v>95</v>
      </c>
      <c r="D65" s="3" t="s">
        <v>101</v>
      </c>
    </row>
    <row r="67" spans="1:4" x14ac:dyDescent="0.2">
      <c r="A67" t="s">
        <v>102</v>
      </c>
      <c r="D67" s="3" t="s">
        <v>108</v>
      </c>
    </row>
    <row r="68" spans="1:4" x14ac:dyDescent="0.2">
      <c r="A68" t="s">
        <v>103</v>
      </c>
      <c r="D68" s="3" t="s">
        <v>109</v>
      </c>
    </row>
    <row r="69" spans="1:4" x14ac:dyDescent="0.2">
      <c r="A69" t="s">
        <v>104</v>
      </c>
      <c r="D69" s="3" t="s">
        <v>110</v>
      </c>
    </row>
    <row r="70" spans="1:4" x14ac:dyDescent="0.2">
      <c r="A70" t="s">
        <v>105</v>
      </c>
      <c r="D70" s="3" t="s">
        <v>111</v>
      </c>
    </row>
    <row r="71" spans="1:4" x14ac:dyDescent="0.2">
      <c r="A71" t="s">
        <v>106</v>
      </c>
      <c r="D71" s="3" t="s">
        <v>119</v>
      </c>
    </row>
    <row r="73" spans="1:4" x14ac:dyDescent="0.2">
      <c r="A73" t="s">
        <v>114</v>
      </c>
      <c r="D73" s="3" t="s">
        <v>121</v>
      </c>
    </row>
    <row r="74" spans="1:4" x14ac:dyDescent="0.2">
      <c r="A74" t="s">
        <v>115</v>
      </c>
      <c r="D74" s="3" t="s">
        <v>120</v>
      </c>
    </row>
    <row r="75" spans="1:4" x14ac:dyDescent="0.2">
      <c r="A75" t="s">
        <v>116</v>
      </c>
      <c r="D75" s="3" t="s">
        <v>122</v>
      </c>
    </row>
    <row r="76" spans="1:4" x14ac:dyDescent="0.2">
      <c r="A76" t="s">
        <v>117</v>
      </c>
      <c r="D76" s="3" t="s">
        <v>123</v>
      </c>
    </row>
    <row r="77" spans="1:4" x14ac:dyDescent="0.2">
      <c r="A77" t="s">
        <v>118</v>
      </c>
      <c r="D77" s="3" t="s">
        <v>124</v>
      </c>
    </row>
    <row r="79" spans="1:4" x14ac:dyDescent="0.2">
      <c r="A79" t="s">
        <v>125</v>
      </c>
      <c r="D79" s="3" t="s">
        <v>127</v>
      </c>
    </row>
    <row r="80" spans="1:4" x14ac:dyDescent="0.2">
      <c r="A80" t="s">
        <v>126</v>
      </c>
      <c r="D80" s="3" t="s">
        <v>128</v>
      </c>
    </row>
    <row r="81" spans="1:4" ht="15" customHeight="1" x14ac:dyDescent="0.2">
      <c r="D81" s="3"/>
    </row>
    <row r="82" spans="1:4" x14ac:dyDescent="0.2">
      <c r="A82" t="s">
        <v>149</v>
      </c>
      <c r="D82" s="3" t="s">
        <v>152</v>
      </c>
    </row>
    <row r="83" spans="1:4" x14ac:dyDescent="0.2">
      <c r="A83" t="s">
        <v>148</v>
      </c>
      <c r="D83" s="3" t="s">
        <v>152</v>
      </c>
    </row>
    <row r="84" spans="1:4" x14ac:dyDescent="0.2">
      <c r="A84" t="s">
        <v>150</v>
      </c>
      <c r="D84" s="3" t="s">
        <v>155</v>
      </c>
    </row>
  </sheetData>
  <hyperlinks>
    <hyperlink ref="D2" r:id="rId1" xr:uid="{765D26FF-A80B-2A42-962D-CEECBAD9DCDE}"/>
    <hyperlink ref="D7" r:id="rId2" xr:uid="{803602A4-CD0D-364C-AD48-D9E8B0009E46}"/>
    <hyperlink ref="D8" r:id="rId3" xr:uid="{EAE1D967-B5C5-4843-BC79-6FF3C0EF6EB2}"/>
    <hyperlink ref="D9" r:id="rId4" xr:uid="{B1AC999E-99F7-394C-A12F-49F7AD1EFBD4}"/>
    <hyperlink ref="D10" r:id="rId5" xr:uid="{39F1FFDB-6E50-3A4F-9693-A02D6A839887}"/>
    <hyperlink ref="D11" r:id="rId6" xr:uid="{7A4270A6-3601-274D-AD5E-10F4B41C8A92}"/>
    <hyperlink ref="D13" r:id="rId7" xr:uid="{EF585DEC-4CDC-7843-919D-A7DF14946D18}"/>
    <hyperlink ref="D14" r:id="rId8" xr:uid="{3B029154-4318-EB46-B129-9BA7102CE139}"/>
    <hyperlink ref="D15" r:id="rId9" xr:uid="{DCA36CA9-804B-F646-94E3-E8B79A7AAAFC}"/>
    <hyperlink ref="D16" r:id="rId10" xr:uid="{4ECC761D-AE9F-D243-8DA5-ED400C0AD917}"/>
    <hyperlink ref="D17" r:id="rId11" xr:uid="{C0E5D08B-47F6-F246-9ED3-7409C52D1C9E}"/>
    <hyperlink ref="D25" r:id="rId12" xr:uid="{52EFEC5B-27A0-6947-A6E1-5D125FF0CC8E}"/>
    <hyperlink ref="D26" r:id="rId13" xr:uid="{3A63344D-62F8-4249-820A-7EE0F9906CBA}"/>
    <hyperlink ref="D27" r:id="rId14" xr:uid="{C78F628C-C615-C849-8749-0795C9464038}"/>
    <hyperlink ref="D28" r:id="rId15" xr:uid="{7D2BE84F-A582-F04C-A2B2-EC62D5B2F59A}"/>
    <hyperlink ref="D29" r:id="rId16" xr:uid="{C75B4723-EBF4-C748-81A5-8E338D87D158}"/>
    <hyperlink ref="D32" r:id="rId17" xr:uid="{788BAA87-428E-2A4D-BA77-A319C1E3DA46}"/>
    <hyperlink ref="D33" r:id="rId18" xr:uid="{49930904-967C-0A43-9E56-7ACD9F7072D2}"/>
    <hyperlink ref="D34" r:id="rId19" xr:uid="{5B18DB9D-AAAD-5243-A7BF-EC77109BA82B}"/>
    <hyperlink ref="D35" r:id="rId20" xr:uid="{0EEAF642-15FA-6E41-B847-1B5AFD1D1079}"/>
    <hyperlink ref="D40" r:id="rId21" xr:uid="{AB232627-6A32-9D44-AE66-2D3011A77DDD}"/>
    <hyperlink ref="D39" r:id="rId22" xr:uid="{6ECB6304-96F0-A341-B2AC-A582F67355FF}"/>
    <hyperlink ref="D38" r:id="rId23" xr:uid="{84A2065B-9DB5-FE45-B41B-0340813E329E}"/>
    <hyperlink ref="D37" r:id="rId24" xr:uid="{AB71923D-FFC2-EE4D-9F2B-6ED04B734B17}"/>
    <hyperlink ref="D41" r:id="rId25" xr:uid="{50C615A5-B13D-1543-8D3B-E97D5D15D5A8}"/>
    <hyperlink ref="D43" r:id="rId26" xr:uid="{3869DEAD-F362-114F-971E-E39B3335BCAC}"/>
    <hyperlink ref="D46" r:id="rId27" xr:uid="{13FBD793-580F-DA43-A049-364B594A6AE8}"/>
    <hyperlink ref="D44" r:id="rId28" xr:uid="{E8760E3B-FC7A-6043-A5A5-890586E42EE0}"/>
    <hyperlink ref="D47" r:id="rId29" xr:uid="{113B0499-BF5D-D84D-BF6B-920F7543FE24}"/>
    <hyperlink ref="D45" r:id="rId30" xr:uid="{84A0E3D1-CEFF-4C4F-B708-AAC9585FA52E}"/>
    <hyperlink ref="D5" r:id="rId31" xr:uid="{CD67C642-1AE4-E244-BBF8-A9A76F701657}"/>
    <hyperlink ref="D4" r:id="rId32" xr:uid="{E0BD4C0B-B20D-1F46-86DC-6311DCD6749E}"/>
    <hyperlink ref="D3" r:id="rId33" xr:uid="{DE5BABC0-6A1B-6647-A34F-98797AC81F18}"/>
    <hyperlink ref="D49" r:id="rId34" xr:uid="{EBC5E149-0412-BE4E-9368-EBF97B1140B3}"/>
    <hyperlink ref="D50" r:id="rId35" xr:uid="{AD60301A-8941-EE4A-8A21-BBFF93B48DA0}"/>
    <hyperlink ref="D51" r:id="rId36" xr:uid="{25DC2E48-E0D3-2148-85B1-0E110777F18C}"/>
    <hyperlink ref="D52" r:id="rId37" xr:uid="{FF002577-28EC-F346-8C1A-0752ACE28F48}"/>
    <hyperlink ref="D55" r:id="rId38" xr:uid="{10EF3632-1C21-374E-8C92-2818BC4FC746}"/>
    <hyperlink ref="D56" r:id="rId39" xr:uid="{FCAD892F-FFFE-A646-A46D-A2E77B56E302}"/>
    <hyperlink ref="D57" r:id="rId40" xr:uid="{66FB2C34-5BA9-2046-A962-68460C81EBA3}"/>
    <hyperlink ref="D58" r:id="rId41" xr:uid="{EEDDBC51-D212-354D-87D6-2302479A6B2A}"/>
    <hyperlink ref="D59" r:id="rId42" xr:uid="{3A8FD910-A2A5-A340-9571-268397629BCF}"/>
    <hyperlink ref="D61" r:id="rId43" xr:uid="{2FD1D083-3E84-7646-B104-C268310D9E91}"/>
    <hyperlink ref="D62" r:id="rId44" xr:uid="{4CBFF4B0-4111-6E42-96CB-8FB7C7FFFD90}"/>
    <hyperlink ref="D63" r:id="rId45" xr:uid="{8D184CAD-3E88-0944-8AC3-7D6CF2418BEE}"/>
    <hyperlink ref="D64" r:id="rId46" xr:uid="{715BED36-2B10-7B48-8889-A16C046B01AE}"/>
    <hyperlink ref="D65" r:id="rId47" xr:uid="{5FAE7A94-FA8B-4D4E-9E83-31844550558D}"/>
    <hyperlink ref="D67" r:id="rId48" xr:uid="{C09BCC00-7327-384C-9E12-853145E01286}"/>
    <hyperlink ref="D68" r:id="rId49" xr:uid="{33A632E9-DABB-DB40-92B7-84E111FA4911}"/>
    <hyperlink ref="D69" r:id="rId50" xr:uid="{9718A767-DFD1-744E-8A21-610E943D9E9C}"/>
    <hyperlink ref="D70" r:id="rId51" xr:uid="{360645FA-BBE0-A349-A940-74E911B944E7}"/>
    <hyperlink ref="D71" r:id="rId52" xr:uid="{EAA034CB-307B-134F-BBA3-CD6F8F102164}"/>
    <hyperlink ref="D74" r:id="rId53" xr:uid="{BF6CA121-2403-7C40-B948-E772896B07F7}"/>
    <hyperlink ref="D73" r:id="rId54" xr:uid="{67B7E8AF-5748-4F46-A57B-2393D74793D1}"/>
    <hyperlink ref="D75" r:id="rId55" xr:uid="{CD0E9D80-5B09-EC41-AFEB-8C869DF71216}"/>
    <hyperlink ref="D76" r:id="rId56" xr:uid="{B581782C-32D1-2A4E-B716-19A8A268ACC1}"/>
    <hyperlink ref="D77" r:id="rId57" xr:uid="{A367CDB6-6FC0-FD46-9AC2-5683CA7E103F}"/>
    <hyperlink ref="D79" r:id="rId58" xr:uid="{0F253A78-C3E9-CA40-9DE4-996D7622CB80}"/>
    <hyperlink ref="D22" r:id="rId59" xr:uid="{57E0F06C-3A1D-C743-B840-FC05946D422E}"/>
    <hyperlink ref="D19" r:id="rId60" xr:uid="{4DCB1059-9561-5348-8035-02AD9D00E6C4}"/>
    <hyperlink ref="D20" r:id="rId61" xr:uid="{6ED544A9-9431-F242-BB21-187C02BBB818}"/>
    <hyperlink ref="D21" r:id="rId62" xr:uid="{6C7B7BC9-9C43-6C40-ABFC-94170258D0F7}"/>
    <hyperlink ref="D80" r:id="rId63" xr:uid="{9101BDF0-4435-8146-B868-E2B6C4F3C7E9}"/>
    <hyperlink ref="D82" r:id="rId64" xr:uid="{BC8917C0-BDCE-8D46-ADBD-64B7491CD360}"/>
    <hyperlink ref="D83" r:id="rId65" xr:uid="{891BD3EA-8597-6549-A51B-8F0589F56CD2}"/>
    <hyperlink ref="D84" r:id="rId66" xr:uid="{C5E13E22-4AD2-3D4E-860B-C185F894B9A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onbewerkte data</vt:lpstr>
      <vt:lpstr>bewerkte data</vt:lpstr>
      <vt:lpstr>meta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2023-02-15T10:54:59Z</dcterms:created>
  <dcterms:modified xsi:type="dcterms:W3CDTF">2023-02-22T10:21:57Z</dcterms:modified>
</cp:coreProperties>
</file>